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Performance 2019" sheetId="1" r:id="rId1"/>
  </sheets>
  <calcPr calcId="125725"/>
</workbook>
</file>

<file path=xl/calcChain.xml><?xml version="1.0" encoding="utf-8"?>
<calcChain xmlns="http://schemas.openxmlformats.org/spreadsheetml/2006/main">
  <c r="E29" i="1"/>
  <c r="E24"/>
  <c r="E19"/>
  <c r="E13"/>
  <c r="F13" s="1"/>
  <c r="H11"/>
  <c r="E11"/>
  <c r="F24" s="1"/>
  <c r="C11"/>
  <c r="B11"/>
  <c r="E10"/>
  <c r="D10"/>
  <c r="C10"/>
  <c r="E9"/>
  <c r="D9" s="1"/>
  <c r="C9"/>
  <c r="E8"/>
  <c r="D8" s="1"/>
  <c r="C8"/>
  <c r="D4"/>
  <c r="F19" l="1"/>
  <c r="F29"/>
  <c r="D11"/>
</calcChain>
</file>

<file path=xl/sharedStrings.xml><?xml version="1.0" encoding="utf-8"?>
<sst xmlns="http://schemas.openxmlformats.org/spreadsheetml/2006/main" count="38" uniqueCount="31">
  <si>
    <t>UNIONE DEI COMUNI VALLI DEL RENO LAVINO SAMOGGIA</t>
  </si>
  <si>
    <t>Prospetto dei dati sulla PERFOMANCE anno 2019</t>
  </si>
  <si>
    <t>Posizioni organizzative</t>
  </si>
  <si>
    <t>premi stanziati</t>
  </si>
  <si>
    <t>premi distribuiti</t>
  </si>
  <si>
    <t>media sui distribuiti</t>
  </si>
  <si>
    <t>nr. dipendenti premiati</t>
  </si>
  <si>
    <t>min.</t>
  </si>
  <si>
    <t>max.</t>
  </si>
  <si>
    <t>Valutazione</t>
  </si>
  <si>
    <t>Minima</t>
  </si>
  <si>
    <t>Massima</t>
  </si>
  <si>
    <t>Media</t>
  </si>
  <si>
    <t>personale dipendente</t>
  </si>
  <si>
    <t>maggiori premi</t>
  </si>
  <si>
    <t>B</t>
  </si>
  <si>
    <t>€ 349,00 x 1</t>
  </si>
  <si>
    <t>C</t>
  </si>
  <si>
    <t>€ 316,00 x 4
€ 228,00 x 4
€ 150,00 x 1
€ 114,00 x 1</t>
  </si>
  <si>
    <t>D</t>
  </si>
  <si>
    <t>€ 374,00 x 1
€ 243,00 x 2
€ 222,00 x 1</t>
  </si>
  <si>
    <t>dipendenti</t>
  </si>
  <si>
    <t>Cat. B</t>
  </si>
  <si>
    <t>Cat. C</t>
  </si>
  <si>
    <t>Cat. D</t>
  </si>
  <si>
    <t>Tot dipendenti</t>
  </si>
  <si>
    <t>%</t>
  </si>
  <si>
    <t>85 - 87</t>
  </si>
  <si>
    <t>80 - 84</t>
  </si>
  <si>
    <t>76-79</t>
  </si>
  <si>
    <t>71-75</t>
  </si>
</sst>
</file>

<file path=xl/styles.xml><?xml version="1.0" encoding="utf-8"?>
<styleSheet xmlns="http://schemas.openxmlformats.org/spreadsheetml/2006/main">
  <numFmts count="1">
    <numFmt numFmtId="164" formatCode="&quot;€ &quot;#,##0.00"/>
  </numFmts>
  <fonts count="10">
    <font>
      <sz val="10"/>
      <color rgb="FF000000"/>
      <name val="Arial"/>
    </font>
    <font>
      <b/>
      <sz val="14"/>
      <color rgb="FFFFFFFF"/>
      <name val="Arial"/>
    </font>
    <font>
      <sz val="14"/>
      <color theme="1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/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wrapText="1"/>
    </xf>
    <xf numFmtId="164" fontId="7" fillId="4" borderId="5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10" fontId="7" fillId="0" borderId="6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3" fillId="0" borderId="7" xfId="0" applyFont="1" applyBorder="1"/>
    <xf numFmtId="0" fontId="6" fillId="4" borderId="6" xfId="0" applyFont="1" applyFill="1" applyBorder="1"/>
    <xf numFmtId="0" fontId="7" fillId="3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3"/>
  <sheetViews>
    <sheetView tabSelected="1" topLeftCell="A10" workbookViewId="0">
      <selection sqref="A1:H1"/>
    </sheetView>
  </sheetViews>
  <sheetFormatPr defaultColWidth="14.42578125" defaultRowHeight="15.75" customHeight="1"/>
  <cols>
    <col min="5" max="5" width="12.140625" customWidth="1"/>
    <col min="8" max="8" width="20.5703125" customWidth="1"/>
  </cols>
  <sheetData>
    <row r="1" spans="1:26" ht="18">
      <c r="A1" s="30" t="s">
        <v>0</v>
      </c>
      <c r="B1" s="31"/>
      <c r="C1" s="31"/>
      <c r="D1" s="31"/>
      <c r="E1" s="31"/>
      <c r="F1" s="31"/>
      <c r="G1" s="31"/>
      <c r="H1" s="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32" t="s">
        <v>1</v>
      </c>
      <c r="B2" s="33"/>
      <c r="C2" s="33"/>
      <c r="D2" s="33"/>
      <c r="E2" s="33"/>
      <c r="F2" s="33"/>
      <c r="G2" s="33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>
      <c r="A3" s="26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3" t="s">
        <v>7</v>
      </c>
      <c r="G3" s="3" t="s">
        <v>8</v>
      </c>
      <c r="H3" s="28"/>
    </row>
    <row r="4" spans="1:26" ht="23.25" customHeight="1">
      <c r="A4" s="27"/>
      <c r="B4" s="4">
        <v>26890.639999999999</v>
      </c>
      <c r="C4" s="4">
        <v>23848.34</v>
      </c>
      <c r="D4" s="5">
        <f>C4/E4</f>
        <v>2649.8155555555554</v>
      </c>
      <c r="E4" s="6">
        <v>9</v>
      </c>
      <c r="F4" s="4">
        <v>919.79</v>
      </c>
      <c r="G4" s="4">
        <v>4228.8</v>
      </c>
      <c r="H4" s="23"/>
    </row>
    <row r="5" spans="1:26" ht="21" customHeight="1">
      <c r="A5" s="29" t="s">
        <v>9</v>
      </c>
      <c r="B5" s="7" t="s">
        <v>10</v>
      </c>
      <c r="C5" s="8" t="s">
        <v>11</v>
      </c>
      <c r="D5" s="8" t="s">
        <v>12</v>
      </c>
      <c r="E5" s="28"/>
      <c r="F5" s="28"/>
      <c r="G5" s="28"/>
      <c r="H5" s="23"/>
    </row>
    <row r="6" spans="1:26" ht="27" customHeight="1">
      <c r="A6" s="24"/>
      <c r="B6" s="9">
        <v>87.2</v>
      </c>
      <c r="C6" s="9">
        <v>89.3</v>
      </c>
      <c r="D6" s="9">
        <v>88.59</v>
      </c>
      <c r="E6" s="24"/>
      <c r="F6" s="24"/>
      <c r="G6" s="24"/>
      <c r="H6" s="24"/>
    </row>
    <row r="7" spans="1:26" ht="38.25">
      <c r="A7" s="10" t="s">
        <v>13</v>
      </c>
      <c r="B7" s="10" t="s">
        <v>3</v>
      </c>
      <c r="C7" s="11" t="s">
        <v>4</v>
      </c>
      <c r="D7" s="11" t="s">
        <v>5</v>
      </c>
      <c r="E7" s="10" t="s">
        <v>6</v>
      </c>
      <c r="F7" s="11" t="s">
        <v>7</v>
      </c>
      <c r="G7" s="11" t="s">
        <v>8</v>
      </c>
      <c r="H7" s="10" t="s">
        <v>14</v>
      </c>
    </row>
    <row r="8" spans="1:26" ht="30.75" customHeight="1">
      <c r="A8" s="12" t="s">
        <v>15</v>
      </c>
      <c r="B8" s="13"/>
      <c r="C8" s="13">
        <f>2674.42+1024.01</f>
        <v>3698.4300000000003</v>
      </c>
      <c r="D8" s="14">
        <f t="shared" ref="D8:D11" si="0">C8/E8</f>
        <v>739.68600000000004</v>
      </c>
      <c r="E8" s="15">
        <f>2+3</f>
        <v>5</v>
      </c>
      <c r="F8" s="13">
        <v>122.09</v>
      </c>
      <c r="G8" s="13">
        <v>1551.46</v>
      </c>
      <c r="H8" s="13" t="s">
        <v>16</v>
      </c>
    </row>
    <row r="9" spans="1:26" ht="53.25" customHeight="1">
      <c r="A9" s="16" t="s">
        <v>17</v>
      </c>
      <c r="B9" s="13"/>
      <c r="C9" s="13">
        <f>29667.83+25499.43</f>
        <v>55167.26</v>
      </c>
      <c r="D9" s="14">
        <f t="shared" si="0"/>
        <v>935.03830508474584</v>
      </c>
      <c r="E9" s="15">
        <f>27+32</f>
        <v>59</v>
      </c>
      <c r="F9" s="13">
        <v>181.98</v>
      </c>
      <c r="G9" s="13">
        <v>1615.26</v>
      </c>
      <c r="H9" s="13" t="s">
        <v>18</v>
      </c>
    </row>
    <row r="10" spans="1:26" ht="42" customHeight="1">
      <c r="A10" s="16" t="s">
        <v>19</v>
      </c>
      <c r="B10" s="13"/>
      <c r="C10" s="13">
        <f>19098.96+14460.44</f>
        <v>33559.4</v>
      </c>
      <c r="D10" s="14">
        <f t="shared" si="0"/>
        <v>1048.73125</v>
      </c>
      <c r="E10" s="15">
        <f>15+17</f>
        <v>32</v>
      </c>
      <c r="F10" s="13">
        <v>226.13</v>
      </c>
      <c r="G10" s="13">
        <v>1574.46</v>
      </c>
      <c r="H10" s="13" t="s">
        <v>20</v>
      </c>
    </row>
    <row r="11" spans="1:26" ht="20.25" customHeight="1">
      <c r="A11" s="17" t="s">
        <v>21</v>
      </c>
      <c r="B11" s="14">
        <f>51894.22+41855.24</f>
        <v>93749.459999999992</v>
      </c>
      <c r="C11" s="14">
        <f>51441.21+40983.88</f>
        <v>92425.09</v>
      </c>
      <c r="D11" s="14">
        <f t="shared" si="0"/>
        <v>962.76135416666659</v>
      </c>
      <c r="E11" s="18">
        <f>44+52</f>
        <v>96</v>
      </c>
      <c r="F11" s="14">
        <v>122.09</v>
      </c>
      <c r="G11" s="14">
        <v>1615.26</v>
      </c>
      <c r="H11" s="14">
        <f>1987+1884</f>
        <v>3871</v>
      </c>
    </row>
    <row r="12" spans="1:26" ht="33.75" customHeight="1">
      <c r="A12" s="19" t="s">
        <v>9</v>
      </c>
      <c r="B12" s="19" t="s">
        <v>22</v>
      </c>
      <c r="C12" s="19" t="s">
        <v>23</v>
      </c>
      <c r="D12" s="19" t="s">
        <v>24</v>
      </c>
      <c r="E12" s="19" t="s">
        <v>25</v>
      </c>
      <c r="F12" s="20" t="s">
        <v>26</v>
      </c>
    </row>
    <row r="13" spans="1:26" ht="12.75">
      <c r="A13" s="22" t="s">
        <v>27</v>
      </c>
      <c r="B13" s="22">
        <v>1</v>
      </c>
      <c r="C13" s="22">
        <v>10</v>
      </c>
      <c r="D13" s="22">
        <v>10</v>
      </c>
      <c r="E13" s="22">
        <f>B13+C13+D13</f>
        <v>21</v>
      </c>
      <c r="F13" s="25">
        <f>E13/E11</f>
        <v>0.21875</v>
      </c>
    </row>
    <row r="14" spans="1:26" ht="12.75">
      <c r="A14" s="23"/>
      <c r="B14" s="23"/>
      <c r="C14" s="23"/>
      <c r="D14" s="23"/>
      <c r="E14" s="23"/>
      <c r="F14" s="23"/>
      <c r="I14" s="21"/>
    </row>
    <row r="15" spans="1:26" ht="12.75">
      <c r="A15" s="23"/>
      <c r="B15" s="23"/>
      <c r="C15" s="23"/>
      <c r="D15" s="23"/>
      <c r="E15" s="23"/>
      <c r="F15" s="23"/>
    </row>
    <row r="16" spans="1:2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4"/>
      <c r="B18" s="24"/>
      <c r="C18" s="24"/>
      <c r="D18" s="24"/>
      <c r="E18" s="24"/>
      <c r="F18" s="24"/>
    </row>
    <row r="19" spans="1:6" ht="12.75">
      <c r="A19" s="22" t="s">
        <v>28</v>
      </c>
      <c r="B19" s="22">
        <v>1</v>
      </c>
      <c r="C19" s="22">
        <v>27</v>
      </c>
      <c r="D19" s="22">
        <v>11</v>
      </c>
      <c r="E19" s="22">
        <f>B19+C19+D19</f>
        <v>39</v>
      </c>
      <c r="F19" s="25">
        <f>E19/E11</f>
        <v>0.40625</v>
      </c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22" t="s">
        <v>29</v>
      </c>
      <c r="B24" s="22">
        <v>1</v>
      </c>
      <c r="C24" s="22">
        <v>17</v>
      </c>
      <c r="D24" s="22">
        <v>7</v>
      </c>
      <c r="E24" s="22">
        <f>B24+C24+D24</f>
        <v>25</v>
      </c>
      <c r="F24" s="25">
        <f>E24/E11</f>
        <v>0.26041666666666669</v>
      </c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4"/>
      <c r="B28" s="24"/>
      <c r="C28" s="24"/>
      <c r="D28" s="24"/>
      <c r="E28" s="24"/>
      <c r="F28" s="24"/>
    </row>
    <row r="29" spans="1:6" ht="12.75">
      <c r="A29" s="22" t="s">
        <v>30</v>
      </c>
      <c r="B29" s="22">
        <v>2</v>
      </c>
      <c r="C29" s="22">
        <v>5</v>
      </c>
      <c r="D29" s="22">
        <v>4</v>
      </c>
      <c r="E29" s="22">
        <f>B29+C29+D29</f>
        <v>11</v>
      </c>
      <c r="F29" s="25">
        <f>E29/E11</f>
        <v>0.11458333333333333</v>
      </c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4"/>
      <c r="B33" s="24"/>
      <c r="C33" s="24"/>
      <c r="D33" s="24"/>
      <c r="E33" s="24"/>
      <c r="F33" s="24"/>
    </row>
  </sheetData>
  <mergeCells count="32">
    <mergeCell ref="A1:H1"/>
    <mergeCell ref="A2:H2"/>
    <mergeCell ref="B13:B18"/>
    <mergeCell ref="C13:C18"/>
    <mergeCell ref="D13:D18"/>
    <mergeCell ref="E13:E18"/>
    <mergeCell ref="F13:F18"/>
    <mergeCell ref="A29:A33"/>
    <mergeCell ref="F29:F33"/>
    <mergeCell ref="A3:A4"/>
    <mergeCell ref="H3:H6"/>
    <mergeCell ref="A5:A6"/>
    <mergeCell ref="E5:E6"/>
    <mergeCell ref="F5:F6"/>
    <mergeCell ref="G5:G6"/>
    <mergeCell ref="A24:A28"/>
    <mergeCell ref="B24:B28"/>
    <mergeCell ref="C24:C28"/>
    <mergeCell ref="D24:D28"/>
    <mergeCell ref="E24:E28"/>
    <mergeCell ref="E19:E23"/>
    <mergeCell ref="F19:F23"/>
    <mergeCell ref="B29:B33"/>
    <mergeCell ref="C29:C33"/>
    <mergeCell ref="D29:D33"/>
    <mergeCell ref="E29:E33"/>
    <mergeCell ref="F24:F28"/>
    <mergeCell ref="A13:A18"/>
    <mergeCell ref="A19:A23"/>
    <mergeCell ref="B19:B23"/>
    <mergeCell ref="C19:C23"/>
    <mergeCell ref="D19:D2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Performance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sstanzani</cp:lastModifiedBy>
  <dcterms:modified xsi:type="dcterms:W3CDTF">2020-12-29T14:43:24Z</dcterms:modified>
</cp:coreProperties>
</file>